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3256" windowHeight="12336"/>
  </bookViews>
  <sheets>
    <sheet name="пр.1" sheetId="16" r:id="rId1"/>
  </sheets>
  <definedNames>
    <definedName name="_Otchet_Period_Source__AT_ObjectName">#REF!</definedName>
    <definedName name="_PBuh_">#REF!</definedName>
    <definedName name="_PBuhN_">#REF!</definedName>
    <definedName name="_Period_">#REF!</definedName>
    <definedName name="_PRuk_">#REF!</definedName>
    <definedName name="_PRukN_">#REF!</definedName>
    <definedName name="_RDate_">#REF!</definedName>
    <definedName name="_СпрОКАТО_">#REF!</definedName>
    <definedName name="_СпрОКПО_">#REF!</definedName>
    <definedName name="total2">#REF!</definedName>
  </definedNames>
  <calcPr calcId="144525"/>
</workbook>
</file>

<file path=xl/calcChain.xml><?xml version="1.0" encoding="utf-8"?>
<calcChain xmlns="http://schemas.openxmlformats.org/spreadsheetml/2006/main">
  <c r="D12" i="16" l="1"/>
  <c r="D47" i="16" l="1"/>
  <c r="D32" i="16" l="1"/>
  <c r="D29" i="16"/>
  <c r="D60" i="16" l="1"/>
</calcChain>
</file>

<file path=xl/sharedStrings.xml><?xml version="1.0" encoding="utf-8"?>
<sst xmlns="http://schemas.openxmlformats.org/spreadsheetml/2006/main" count="153" uniqueCount="107">
  <si>
    <t>Налог на имущество физических лиц</t>
  </si>
  <si>
    <t>Приложение 1</t>
  </si>
  <si>
    <t>к решению Совета депутатов</t>
  </si>
  <si>
    <t>городского поселения Советский</t>
  </si>
  <si>
    <t>650</t>
  </si>
  <si>
    <t>АДМИНИСТРАЦИЯ ГОРОДСКОГО ПОСЕЛЕНИЯ СОВЕТСКИЙ</t>
  </si>
  <si>
    <t>182</t>
  </si>
  <si>
    <t>1 05 03000 01 0000 110</t>
  </si>
  <si>
    <t xml:space="preserve">Единый сельскохозяйственный налог </t>
  </si>
  <si>
    <t>1 11 05013 13 0000 120</t>
  </si>
  <si>
    <t>1 11 09045 13 0000 120</t>
  </si>
  <si>
    <t>1 14 06013 13 0000 430</t>
  </si>
  <si>
    <t>1 14 02053 13 0000 410</t>
  </si>
  <si>
    <t>1 13 02995 13 0000 130</t>
  </si>
  <si>
    <t>1 06 01000 13 0000 110</t>
  </si>
  <si>
    <t>2 02 04999 13 0000 151</t>
  </si>
  <si>
    <t>Доходы от продажи квартир, находящихся в собственности городских поселений</t>
  </si>
  <si>
    <t>1 14 01050 13 0000 410</t>
  </si>
  <si>
    <t>2 02 15001 13 0000 151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</si>
  <si>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</si>
  <si>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</si>
  <si>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</si>
  <si>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</si>
  <si>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</si>
  <si>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</si>
  <si>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</si>
  <si>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</si>
  <si>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</si>
  <si>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</si>
  <si>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1 16 01073 01 0000 140</t>
  </si>
  <si>
    <t>1 16 01093 01 0000 140</t>
  </si>
  <si>
    <t>1 16 01143 01 0000 140</t>
  </si>
  <si>
    <t>1 16 01173 01 0000 140</t>
  </si>
  <si>
    <t>1 16 01193 01 0000 140</t>
  </si>
  <si>
    <t>1 16 01203 01 0000 140</t>
  </si>
  <si>
    <t>Всего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</si>
  <si>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</si>
  <si>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</si>
  <si>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городских поселений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</si>
  <si>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</si>
  <si>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1 16 02010 02 0000 140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</si>
  <si>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</si>
  <si>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</si>
  <si>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</si>
  <si>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</si>
  <si>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</si>
  <si>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</si>
  <si>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</si>
  <si>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</si>
  <si>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</si>
  <si>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</si>
  <si>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</si>
  <si>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</si>
  <si>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</si>
  <si>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Наименование главного администратора доходов бюджета и кода классификации доходов бюджетов</t>
  </si>
  <si>
    <t>Код классификации доходов бюджетов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</si>
  <si>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</si>
  <si>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</si>
  <si>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</si>
  <si>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</si>
  <si>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</si>
  <si>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</si>
  <si>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</si>
  <si>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</si>
  <si>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</si>
  <si>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</si>
  <si>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</si>
  <si>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</si>
  <si>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1 06 04011 02 0000 110</t>
  </si>
  <si>
    <t>1 06 04012 02 0000 110</t>
  </si>
  <si>
    <t>УПРАВЛЕНИЕ ФЕДЕРАЛЬНОЙ НАЛОГОВОЙ СЛУЖБЫ ПО ХАНТЫ-МАНСИЙСКОМУ АВТОНОМНОМУ ОКРУГУ – ЮГРЕ</t>
  </si>
  <si>
    <t>1 06 06033 13 0000 110</t>
  </si>
  <si>
    <t>1 06 06043 13 0000 110</t>
  </si>
  <si>
    <t>1 03 02231 01 0000 110</t>
  </si>
  <si>
    <t>1 03 02241 01 0000 110</t>
  </si>
  <si>
    <t>1 03 02251 01 0000 110</t>
  </si>
  <si>
    <t>1 03 02261 01 0000 110</t>
  </si>
  <si>
    <t>1 01 02010 01 0000 110</t>
  </si>
  <si>
    <t>1 01 02020 01 0000 110</t>
  </si>
  <si>
    <t>1 01 02030 01 0000 110</t>
  </si>
  <si>
    <t>1 01 02080 01 0000 110</t>
  </si>
  <si>
    <t>1 16 10032 13 0000 140</t>
  </si>
  <si>
    <t>1 16 07010 13 0000 140</t>
  </si>
  <si>
    <t>Исполнено</t>
  </si>
  <si>
    <t>(рублей)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</si>
  <si>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</si>
  <si>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</si>
  <si>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370</t>
  </si>
  <si>
    <t>ДЕПАРТАМЕНТ РЕГИОНАЛЬНОЙ БЕЗОПАСНОСТИ ХАНТЫ-МАНСИЙСКОГО АВТОНОМНОГО ОКРУГА - ЮГРЫ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</si>
  <si>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</si>
  <si>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</si>
  <si>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720</t>
  </si>
  <si>
    <t>ДЕПАРТАМЕНТ АДМИНИСТРАТИВНОГО ОБЕСПЕЧЕНИЯ ХАНТЫ-МАНСИЙСКОГО АВТОНОМНОГО ОКРУГА - ЮГРЫ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</si>
  <si>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</si>
  <si>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</si>
  <si>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</si>
  <si>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</si>
  <si>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</si>
  <si>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1 17 15030 13 2753 150</t>
  </si>
  <si>
    <t>Инициативные платежи, зачисляемые в бюджеты городских поселений (Инициативный проект "Обустройство пешеходной зоны вдоль улицы Киевская от улицы Юбилейная до улицы Киевская, 58 городского поселения Советский")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</si>
  <si>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</si>
  <si>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</si>
  <si>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Доходы бюджета городского поселения Советский по кодам классификации доходов бюджетов за 2024 год</t>
  </si>
  <si>
    <t>код главного администратора доходов бюджета</t>
  </si>
  <si>
    <t>код вида и подвида доходов бюджета</t>
  </si>
  <si>
    <t>1</t>
  </si>
  <si>
    <t>от 18.06.2025 № 238 -V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</si>
</sst>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8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Continuous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49" fontId="3" fillId="0" borderId="0" xfId="0" applyNumberFormat="1" applyFont="1" applyBorder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" fontId="4" fillId="0" borderId="1" xfId="0" applyNumberFormat="1" applyFont="1" applyBorder="1"/>
    <xf numFmtId="4" fontId="4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4" xfId="3"/>
    <cellStyle name="Обычный 5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tabSelected="1" view="pageBreakPreview" zoomScale="70" zoomScaleNormal="70" zoomScaleSheetLayoutView="70" workbookViewId="0">
      <selection activeCell="B4" sqref="B4:D4"/>
    </sheetView>
  </sheetViews>
  <sheetFormatPr defaultColWidth="9.109375" defaultRowHeight="15.6" x14ac:dyDescent="0.3"/>
  <cols>
    <col min="1" max="1" width="10.44140625" style="2" customWidth="1"/>
    <col min="2" max="2" width="27" style="2" customWidth="1"/>
    <col min="3" max="3" width="72" style="2" customWidth="1"/>
    <col min="4" max="4" width="19.5546875" style="2" customWidth="1"/>
    <col min="5" max="16384" width="9.109375" style="2"/>
  </cols>
  <sheetData>
    <row r="1" spans="1:4" x14ac:dyDescent="0.3">
      <c r="A1" s="1"/>
      <c r="B1" s="30" t="s">
        <v>1</v>
      </c>
      <c r="C1" s="30"/>
      <c r="D1" s="30"/>
    </row>
    <row r="2" spans="1:4" s="4" customFormat="1" x14ac:dyDescent="0.3">
      <c r="A2" s="3"/>
      <c r="B2" s="31" t="s">
        <v>2</v>
      </c>
      <c r="C2" s="31"/>
      <c r="D2" s="31"/>
    </row>
    <row r="3" spans="1:4" s="4" customFormat="1" x14ac:dyDescent="0.3">
      <c r="B3" s="32" t="s">
        <v>3</v>
      </c>
      <c r="C3" s="32"/>
      <c r="D3" s="32"/>
    </row>
    <row r="4" spans="1:4" s="4" customFormat="1" x14ac:dyDescent="0.3">
      <c r="B4" s="31" t="s">
        <v>106</v>
      </c>
      <c r="C4" s="31"/>
      <c r="D4" s="31"/>
    </row>
    <row r="5" spans="1:4" s="4" customFormat="1" ht="9" customHeight="1" x14ac:dyDescent="0.3">
      <c r="B5" s="33"/>
      <c r="C5" s="33"/>
    </row>
    <row r="6" spans="1:4" s="4" customFormat="1" x14ac:dyDescent="0.3">
      <c r="A6" s="37" t="s">
        <v>102</v>
      </c>
      <c r="B6" s="37"/>
      <c r="C6" s="37"/>
      <c r="D6" s="37"/>
    </row>
    <row r="7" spans="1:4" s="4" customFormat="1" ht="10.5" customHeight="1" x14ac:dyDescent="0.3">
      <c r="A7" s="37"/>
      <c r="B7" s="39"/>
      <c r="C7" s="39"/>
    </row>
    <row r="8" spans="1:4" s="4" customFormat="1" ht="18.75" customHeight="1" x14ac:dyDescent="0.3">
      <c r="A8" s="5"/>
      <c r="B8" s="6"/>
      <c r="C8" s="7"/>
      <c r="D8" s="28" t="s">
        <v>84</v>
      </c>
    </row>
    <row r="9" spans="1:4" s="4" customFormat="1" ht="35.4" customHeight="1" x14ac:dyDescent="0.3">
      <c r="A9" s="41" t="s">
        <v>55</v>
      </c>
      <c r="B9" s="41"/>
      <c r="C9" s="34" t="s">
        <v>54</v>
      </c>
      <c r="D9" s="34" t="s">
        <v>83</v>
      </c>
    </row>
    <row r="10" spans="1:4" s="8" customFormat="1" ht="93" customHeight="1" x14ac:dyDescent="0.25">
      <c r="A10" s="10" t="s">
        <v>103</v>
      </c>
      <c r="B10" s="16" t="s">
        <v>104</v>
      </c>
      <c r="C10" s="34"/>
      <c r="D10" s="34"/>
    </row>
    <row r="11" spans="1:4" s="8" customFormat="1" ht="18.75" customHeight="1" x14ac:dyDescent="0.25">
      <c r="A11" s="29" t="s">
        <v>105</v>
      </c>
      <c r="B11" s="29">
        <v>2</v>
      </c>
      <c r="C11" s="29">
        <v>3</v>
      </c>
      <c r="D11" s="29">
        <v>4</v>
      </c>
    </row>
    <row r="12" spans="1:4" ht="33.75" customHeight="1" x14ac:dyDescent="0.3">
      <c r="A12" s="17" t="s">
        <v>6</v>
      </c>
      <c r="B12" s="40" t="s">
        <v>70</v>
      </c>
      <c r="C12" s="40"/>
      <c r="D12" s="20">
        <f>SUM(D13:D28)</f>
        <v>201451571.28999999</v>
      </c>
    </row>
    <row r="13" spans="1:4" ht="70.5" customHeight="1" x14ac:dyDescent="0.3">
      <c r="A13" s="21" t="s">
        <v>6</v>
      </c>
      <c r="B13" s="11" t="s">
        <v>77</v>
      </c>
      <c r="C13" s="12" t="s">
        <v>60</v>
      </c>
      <c r="D13" s="19">
        <v>125753149.63</v>
      </c>
    </row>
    <row r="14" spans="1:4" ht="109.2" x14ac:dyDescent="0.3">
      <c r="A14" s="21" t="s">
        <v>6</v>
      </c>
      <c r="B14" s="11" t="s">
        <v>78</v>
      </c>
      <c r="C14" s="12" t="s">
        <v>61</v>
      </c>
      <c r="D14" s="19">
        <v>410385.28</v>
      </c>
    </row>
    <row r="15" spans="1:4" ht="46.8" x14ac:dyDescent="0.3">
      <c r="A15" s="21" t="s">
        <v>6</v>
      </c>
      <c r="B15" s="11" t="s">
        <v>79</v>
      </c>
      <c r="C15" s="12" t="s">
        <v>62</v>
      </c>
      <c r="D15" s="19">
        <v>1399249.11</v>
      </c>
    </row>
    <row r="16" spans="1:4" ht="78" x14ac:dyDescent="0.3">
      <c r="A16" s="21" t="s">
        <v>6</v>
      </c>
      <c r="B16" s="11" t="s">
        <v>80</v>
      </c>
      <c r="C16" s="12" t="s">
        <v>63</v>
      </c>
      <c r="D16" s="19">
        <v>438213.15</v>
      </c>
    </row>
    <row r="17" spans="1:4" ht="46.8" x14ac:dyDescent="0.3">
      <c r="A17" s="21" t="s">
        <v>6</v>
      </c>
      <c r="B17" s="11" t="s">
        <v>85</v>
      </c>
      <c r="C17" s="12" t="s">
        <v>86</v>
      </c>
      <c r="D17" s="19">
        <v>1044900.7</v>
      </c>
    </row>
    <row r="18" spans="1:4" ht="46.8" x14ac:dyDescent="0.3">
      <c r="A18" s="21" t="s">
        <v>6</v>
      </c>
      <c r="B18" s="11" t="s">
        <v>94</v>
      </c>
      <c r="C18" s="12" t="s">
        <v>95</v>
      </c>
      <c r="D18" s="19">
        <v>2648915.73</v>
      </c>
    </row>
    <row r="19" spans="1:4" s="8" customFormat="1" ht="96" customHeight="1" x14ac:dyDescent="0.25">
      <c r="A19" s="21" t="s">
        <v>6</v>
      </c>
      <c r="B19" s="11" t="s">
        <v>73</v>
      </c>
      <c r="C19" s="9" t="s">
        <v>56</v>
      </c>
      <c r="D19" s="19">
        <v>17488984.260000002</v>
      </c>
    </row>
    <row r="20" spans="1:4" s="8" customFormat="1" ht="111.75" customHeight="1" x14ac:dyDescent="0.25">
      <c r="A20" s="21" t="s">
        <v>6</v>
      </c>
      <c r="B20" s="11" t="s">
        <v>74</v>
      </c>
      <c r="C20" s="9" t="s">
        <v>57</v>
      </c>
      <c r="D20" s="19">
        <v>101049.02</v>
      </c>
    </row>
    <row r="21" spans="1:4" s="8" customFormat="1" ht="99.75" customHeight="1" x14ac:dyDescent="0.25">
      <c r="A21" s="21" t="s">
        <v>6</v>
      </c>
      <c r="B21" s="11" t="s">
        <v>75</v>
      </c>
      <c r="C21" s="9" t="s">
        <v>58</v>
      </c>
      <c r="D21" s="19">
        <v>18165293.510000002</v>
      </c>
    </row>
    <row r="22" spans="1:4" s="8" customFormat="1" ht="99.75" customHeight="1" x14ac:dyDescent="0.25">
      <c r="A22" s="21" t="s">
        <v>6</v>
      </c>
      <c r="B22" s="11" t="s">
        <v>76</v>
      </c>
      <c r="C22" s="9" t="s">
        <v>59</v>
      </c>
      <c r="D22" s="19">
        <v>-1903653.09</v>
      </c>
    </row>
    <row r="23" spans="1:4" x14ac:dyDescent="0.3">
      <c r="A23" s="21" t="s">
        <v>6</v>
      </c>
      <c r="B23" s="11" t="s">
        <v>7</v>
      </c>
      <c r="C23" s="12" t="s">
        <v>8</v>
      </c>
      <c r="D23" s="19">
        <v>29505.87</v>
      </c>
    </row>
    <row r="24" spans="1:4" x14ac:dyDescent="0.3">
      <c r="A24" s="21" t="s">
        <v>6</v>
      </c>
      <c r="B24" s="11" t="s">
        <v>14</v>
      </c>
      <c r="C24" s="12" t="s">
        <v>0</v>
      </c>
      <c r="D24" s="19">
        <v>19732297.75</v>
      </c>
    </row>
    <row r="25" spans="1:4" x14ac:dyDescent="0.3">
      <c r="A25" s="21" t="s">
        <v>6</v>
      </c>
      <c r="B25" s="11" t="s">
        <v>68</v>
      </c>
      <c r="C25" s="12" t="s">
        <v>64</v>
      </c>
      <c r="D25" s="19">
        <v>398753.67</v>
      </c>
    </row>
    <row r="26" spans="1:4" x14ac:dyDescent="0.3">
      <c r="A26" s="21" t="s">
        <v>6</v>
      </c>
      <c r="B26" s="11" t="s">
        <v>69</v>
      </c>
      <c r="C26" s="12" t="s">
        <v>65</v>
      </c>
      <c r="D26" s="19">
        <v>1292533.73</v>
      </c>
    </row>
    <row r="27" spans="1:4" ht="31.2" x14ac:dyDescent="0.3">
      <c r="A27" s="21" t="s">
        <v>6</v>
      </c>
      <c r="B27" s="11" t="s">
        <v>71</v>
      </c>
      <c r="C27" s="12" t="s">
        <v>66</v>
      </c>
      <c r="D27" s="19">
        <v>6189115.7699999996</v>
      </c>
    </row>
    <row r="28" spans="1:4" ht="31.2" x14ac:dyDescent="0.3">
      <c r="A28" s="21" t="s">
        <v>6</v>
      </c>
      <c r="B28" s="11" t="s">
        <v>72</v>
      </c>
      <c r="C28" s="12" t="s">
        <v>67</v>
      </c>
      <c r="D28" s="19">
        <v>8262877.2000000002</v>
      </c>
    </row>
    <row r="29" spans="1:4" ht="39" customHeight="1" x14ac:dyDescent="0.3">
      <c r="A29" s="17" t="s">
        <v>87</v>
      </c>
      <c r="B29" s="35" t="s">
        <v>88</v>
      </c>
      <c r="C29" s="36"/>
      <c r="D29" s="18">
        <f>SUM(D30:D31)</f>
        <v>284635.84999999998</v>
      </c>
    </row>
    <row r="30" spans="1:4" ht="78" x14ac:dyDescent="0.3">
      <c r="A30" s="21" t="s">
        <v>87</v>
      </c>
      <c r="B30" s="13" t="s">
        <v>34</v>
      </c>
      <c r="C30" s="14" t="s">
        <v>24</v>
      </c>
      <c r="D30" s="19">
        <v>159893.42000000001</v>
      </c>
    </row>
    <row r="31" spans="1:4" ht="62.4" x14ac:dyDescent="0.3">
      <c r="A31" s="21" t="s">
        <v>87</v>
      </c>
      <c r="B31" s="13" t="s">
        <v>40</v>
      </c>
      <c r="C31" s="14" t="s">
        <v>25</v>
      </c>
      <c r="D31" s="19">
        <v>124742.43</v>
      </c>
    </row>
    <row r="32" spans="1:4" ht="35.4" customHeight="1" x14ac:dyDescent="0.3">
      <c r="A32" s="15" t="s">
        <v>4</v>
      </c>
      <c r="B32" s="38" t="s">
        <v>5</v>
      </c>
      <c r="C32" s="38"/>
      <c r="D32" s="27">
        <f>SUM(D33:D46)</f>
        <v>366893600.40999997</v>
      </c>
    </row>
    <row r="33" spans="1:4" ht="78" x14ac:dyDescent="0.3">
      <c r="A33" s="21" t="s">
        <v>4</v>
      </c>
      <c r="B33" s="11" t="s">
        <v>9</v>
      </c>
      <c r="C33" s="12" t="s">
        <v>36</v>
      </c>
      <c r="D33" s="19">
        <v>7947130.25</v>
      </c>
    </row>
    <row r="34" spans="1:4" ht="78" x14ac:dyDescent="0.3">
      <c r="A34" s="21" t="s">
        <v>4</v>
      </c>
      <c r="B34" s="11" t="s">
        <v>10</v>
      </c>
      <c r="C34" s="12" t="s">
        <v>37</v>
      </c>
      <c r="D34" s="19">
        <v>8085418</v>
      </c>
    </row>
    <row r="35" spans="1:4" x14ac:dyDescent="0.3">
      <c r="A35" s="21" t="s">
        <v>4</v>
      </c>
      <c r="B35" s="11" t="s">
        <v>13</v>
      </c>
      <c r="C35" s="12" t="s">
        <v>38</v>
      </c>
      <c r="D35" s="19">
        <v>2112000</v>
      </c>
    </row>
    <row r="36" spans="1:4" ht="31.2" x14ac:dyDescent="0.3">
      <c r="A36" s="21" t="s">
        <v>4</v>
      </c>
      <c r="B36" s="11" t="s">
        <v>17</v>
      </c>
      <c r="C36" s="12" t="s">
        <v>16</v>
      </c>
      <c r="D36" s="19">
        <v>2081917.2</v>
      </c>
    </row>
    <row r="37" spans="1:4" ht="78" x14ac:dyDescent="0.3">
      <c r="A37" s="21" t="s">
        <v>4</v>
      </c>
      <c r="B37" s="11" t="s">
        <v>12</v>
      </c>
      <c r="C37" s="12" t="s">
        <v>41</v>
      </c>
      <c r="D37" s="19">
        <v>1810900</v>
      </c>
    </row>
    <row r="38" spans="1:4" ht="46.8" x14ac:dyDescent="0.3">
      <c r="A38" s="21" t="s">
        <v>4</v>
      </c>
      <c r="B38" s="11" t="s">
        <v>11</v>
      </c>
      <c r="C38" s="12" t="s">
        <v>19</v>
      </c>
      <c r="D38" s="19">
        <v>3695283.64</v>
      </c>
    </row>
    <row r="39" spans="1:4" ht="78" x14ac:dyDescent="0.3">
      <c r="A39" s="21" t="s">
        <v>4</v>
      </c>
      <c r="B39" s="11" t="s">
        <v>82</v>
      </c>
      <c r="C39" s="12" t="s">
        <v>20</v>
      </c>
      <c r="D39" s="22">
        <v>860425.5</v>
      </c>
    </row>
    <row r="40" spans="1:4" ht="62.4" x14ac:dyDescent="0.3">
      <c r="A40" s="21" t="s">
        <v>4</v>
      </c>
      <c r="B40" s="11" t="s">
        <v>42</v>
      </c>
      <c r="C40" s="12" t="s">
        <v>43</v>
      </c>
      <c r="D40" s="22">
        <v>1192013.1100000001</v>
      </c>
    </row>
    <row r="41" spans="1:4" ht="62.4" x14ac:dyDescent="0.3">
      <c r="A41" s="21" t="s">
        <v>4</v>
      </c>
      <c r="B41" s="11" t="s">
        <v>81</v>
      </c>
      <c r="C41" s="12" t="s">
        <v>21</v>
      </c>
      <c r="D41" s="23">
        <v>462.81</v>
      </c>
    </row>
    <row r="42" spans="1:4" ht="62.4" x14ac:dyDescent="0.3">
      <c r="A42" s="21" t="s">
        <v>4</v>
      </c>
      <c r="B42" s="11" t="s">
        <v>89</v>
      </c>
      <c r="C42" s="12" t="s">
        <v>90</v>
      </c>
      <c r="D42" s="23">
        <v>39040.61</v>
      </c>
    </row>
    <row r="43" spans="1:4" ht="62.4" x14ac:dyDescent="0.3">
      <c r="A43" s="21" t="s">
        <v>4</v>
      </c>
      <c r="B43" s="11" t="s">
        <v>98</v>
      </c>
      <c r="C43" s="12" t="s">
        <v>99</v>
      </c>
      <c r="D43" s="23">
        <v>14175</v>
      </c>
    </row>
    <row r="44" spans="1:4" ht="31.2" x14ac:dyDescent="0.3">
      <c r="A44" s="21" t="s">
        <v>4</v>
      </c>
      <c r="B44" s="11" t="s">
        <v>18</v>
      </c>
      <c r="C44" s="12" t="s">
        <v>22</v>
      </c>
      <c r="D44" s="23">
        <v>98745663</v>
      </c>
    </row>
    <row r="45" spans="1:4" ht="31.2" x14ac:dyDescent="0.3">
      <c r="A45" s="21" t="s">
        <v>4</v>
      </c>
      <c r="B45" s="11" t="s">
        <v>15</v>
      </c>
      <c r="C45" s="12" t="s">
        <v>23</v>
      </c>
      <c r="D45" s="23">
        <v>240309166.50999999</v>
      </c>
    </row>
    <row r="46" spans="1:4" ht="46.8" x14ac:dyDescent="0.3">
      <c r="A46" s="21" t="s">
        <v>4</v>
      </c>
      <c r="B46" s="11" t="s">
        <v>44</v>
      </c>
      <c r="C46" s="12" t="s">
        <v>45</v>
      </c>
      <c r="D46" s="23">
        <v>4.78</v>
      </c>
    </row>
    <row r="47" spans="1:4" x14ac:dyDescent="0.3">
      <c r="A47" s="17" t="s">
        <v>91</v>
      </c>
      <c r="B47" s="35" t="s">
        <v>92</v>
      </c>
      <c r="C47" s="36"/>
      <c r="D47" s="18">
        <f>SUM(D48:D59)</f>
        <v>4289383.9000000004</v>
      </c>
    </row>
    <row r="48" spans="1:4" ht="78" x14ac:dyDescent="0.3">
      <c r="A48" s="21" t="s">
        <v>91</v>
      </c>
      <c r="B48" s="13" t="s">
        <v>26</v>
      </c>
      <c r="C48" s="14" t="s">
        <v>27</v>
      </c>
      <c r="D48" s="19">
        <v>106120.93</v>
      </c>
    </row>
    <row r="49" spans="1:4" ht="93.6" x14ac:dyDescent="0.3">
      <c r="A49" s="21" t="s">
        <v>91</v>
      </c>
      <c r="B49" s="13" t="s">
        <v>28</v>
      </c>
      <c r="C49" s="14" t="s">
        <v>47</v>
      </c>
      <c r="D49" s="19">
        <v>324957.65000000002</v>
      </c>
    </row>
    <row r="50" spans="1:4" ht="78" x14ac:dyDescent="0.3">
      <c r="A50" s="21" t="s">
        <v>91</v>
      </c>
      <c r="B50" s="13" t="s">
        <v>29</v>
      </c>
      <c r="C50" s="14" t="s">
        <v>48</v>
      </c>
      <c r="D50" s="19">
        <v>39872.51</v>
      </c>
    </row>
    <row r="51" spans="1:4" ht="78" x14ac:dyDescent="0.3">
      <c r="A51" s="21" t="s">
        <v>91</v>
      </c>
      <c r="B51" s="13" t="s">
        <v>49</v>
      </c>
      <c r="C51" s="14" t="s">
        <v>93</v>
      </c>
      <c r="D51" s="19">
        <v>6000</v>
      </c>
    </row>
    <row r="52" spans="1:4" ht="78" x14ac:dyDescent="0.3">
      <c r="A52" s="21" t="s">
        <v>91</v>
      </c>
      <c r="B52" s="13" t="s">
        <v>30</v>
      </c>
      <c r="C52" s="14" t="s">
        <v>50</v>
      </c>
      <c r="D52" s="19">
        <v>50000</v>
      </c>
    </row>
    <row r="53" spans="1:4" ht="78" x14ac:dyDescent="0.3">
      <c r="A53" s="21" t="s">
        <v>91</v>
      </c>
      <c r="B53" s="13" t="s">
        <v>96</v>
      </c>
      <c r="C53" s="14" t="s">
        <v>97</v>
      </c>
      <c r="D53" s="19">
        <v>80000</v>
      </c>
    </row>
    <row r="54" spans="1:4" ht="93.6" x14ac:dyDescent="0.3">
      <c r="A54" s="21" t="s">
        <v>91</v>
      </c>
      <c r="B54" s="13" t="s">
        <v>31</v>
      </c>
      <c r="C54" s="14" t="s">
        <v>39</v>
      </c>
      <c r="D54" s="19">
        <v>263572.40000000002</v>
      </c>
    </row>
    <row r="55" spans="1:4" ht="78" x14ac:dyDescent="0.3">
      <c r="A55" s="21" t="s">
        <v>91</v>
      </c>
      <c r="B55" s="13" t="s">
        <v>32</v>
      </c>
      <c r="C55" s="14" t="s">
        <v>51</v>
      </c>
      <c r="D55" s="19">
        <v>18694.04</v>
      </c>
    </row>
    <row r="56" spans="1:4" ht="109.2" x14ac:dyDescent="0.3">
      <c r="A56" s="21" t="s">
        <v>91</v>
      </c>
      <c r="B56" s="13" t="s">
        <v>100</v>
      </c>
      <c r="C56" s="14" t="s">
        <v>101</v>
      </c>
      <c r="D56" s="19">
        <v>166000</v>
      </c>
    </row>
    <row r="57" spans="1:4" ht="78" x14ac:dyDescent="0.3">
      <c r="A57" s="21" t="s">
        <v>91</v>
      </c>
      <c r="B57" s="13" t="s">
        <v>33</v>
      </c>
      <c r="C57" s="14" t="s">
        <v>46</v>
      </c>
      <c r="D57" s="19">
        <v>671564.31</v>
      </c>
    </row>
    <row r="58" spans="1:4" ht="78" x14ac:dyDescent="0.3">
      <c r="A58" s="21" t="s">
        <v>91</v>
      </c>
      <c r="B58" s="13" t="s">
        <v>34</v>
      </c>
      <c r="C58" s="14" t="s">
        <v>24</v>
      </c>
      <c r="D58" s="19">
        <v>2532376.7799999998</v>
      </c>
    </row>
    <row r="59" spans="1:4" ht="141.75" customHeight="1" x14ac:dyDescent="0.3">
      <c r="A59" s="21" t="s">
        <v>91</v>
      </c>
      <c r="B59" s="13" t="s">
        <v>52</v>
      </c>
      <c r="C59" s="14" t="s">
        <v>53</v>
      </c>
      <c r="D59" s="19">
        <v>30225.279999999999</v>
      </c>
    </row>
    <row r="60" spans="1:4" x14ac:dyDescent="0.3">
      <c r="A60" s="17"/>
      <c r="B60" s="24"/>
      <c r="C60" s="25" t="s">
        <v>35</v>
      </c>
      <c r="D60" s="26">
        <f>D12+D29+D32+D47</f>
        <v>572919191.44999993</v>
      </c>
    </row>
  </sheetData>
  <mergeCells count="14">
    <mergeCell ref="C9:C10"/>
    <mergeCell ref="D9:D10"/>
    <mergeCell ref="B29:C29"/>
    <mergeCell ref="B47:C47"/>
    <mergeCell ref="A6:D6"/>
    <mergeCell ref="B32:C32"/>
    <mergeCell ref="A7:C7"/>
    <mergeCell ref="B12:C12"/>
    <mergeCell ref="A9:B9"/>
    <mergeCell ref="B1:D1"/>
    <mergeCell ref="B2:D2"/>
    <mergeCell ref="B3:D3"/>
    <mergeCell ref="B4:D4"/>
    <mergeCell ref="B5:C5"/>
  </mergeCells>
  <pageMargins left="0.9055118110236221" right="0.11811023622047245" top="0.35433070866141736" bottom="0.59055118110236227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ListForm</Display>
  <Edit>ListForm</Edit>
  <New>ListForm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54B877D-34B0-49FE-B285-24DDA5DA27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4D18A0-EC50-4DCB-B1DA-2EE0B5865A9E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D5DAAA4-8B4C-47BB-84E3-7935D2BC42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Дума</cp:lastModifiedBy>
  <cp:lastPrinted>2025-04-22T08:56:19Z</cp:lastPrinted>
  <dcterms:created xsi:type="dcterms:W3CDTF">1999-06-18T11:49:53Z</dcterms:created>
  <dcterms:modified xsi:type="dcterms:W3CDTF">2025-06-17T04:35:21Z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